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315" windowHeight="8580" tabRatio="764" activeTab="0"/>
  </bookViews>
  <sheets>
    <sheet name="Номинал" sheetId="1" r:id="rId1"/>
    <sheet name="Структура" sheetId="2" r:id="rId2"/>
  </sheets>
  <definedNames>
    <definedName name="_xlnm.Print_Titles" localSheetId="0">'Номинал'!$4:$4</definedName>
    <definedName name="_xlnm.Print_Titles" localSheetId="1">'Структура'!$5:$5</definedName>
  </definedNames>
  <calcPr fullCalcOnLoad="1"/>
</workbook>
</file>

<file path=xl/sharedStrings.xml><?xml version="1.0" encoding="utf-8"?>
<sst xmlns="http://schemas.openxmlformats.org/spreadsheetml/2006/main" count="81" uniqueCount="46">
  <si>
    <t xml:space="preserve">II.  Обязательные платежи и разнообразные взносы </t>
  </si>
  <si>
    <t>Р А С Х О Д Ы</t>
  </si>
  <si>
    <t>(тыс.руб.)</t>
  </si>
  <si>
    <t>1. Покупка товаров</t>
  </si>
  <si>
    <t>Д О Х О Д Ы</t>
  </si>
  <si>
    <t xml:space="preserve">Размер и состав денежных доходов и расходов населения Саратовской области </t>
  </si>
  <si>
    <t>Структура денежных доходов и расходов населения Саратовской области</t>
  </si>
  <si>
    <t>(в процентах к общей сумме доходов)</t>
  </si>
  <si>
    <t>1. Налоги и сборы</t>
  </si>
  <si>
    <t>2. Платежи по страхованию</t>
  </si>
  <si>
    <t>3. Взносы в общественные и кооперативные организации</t>
  </si>
  <si>
    <t>4. Страховые возмещения</t>
  </si>
  <si>
    <t>I. Оплата труда наемных работников</t>
  </si>
  <si>
    <t>II. Доходы от предпринимательской  и другой производственной деятельности</t>
  </si>
  <si>
    <t>III. Социальные выплаты</t>
  </si>
  <si>
    <t>1. Пенсии и доплаты к пенсиям</t>
  </si>
  <si>
    <t xml:space="preserve">2. Пособия и социальная помощь </t>
  </si>
  <si>
    <t xml:space="preserve">3. Стипендии </t>
  </si>
  <si>
    <t>IV. Доходы от собственности</t>
  </si>
  <si>
    <t xml:space="preserve">1. Дивиденды </t>
  </si>
  <si>
    <t xml:space="preserve">2. Проценты, начисленные  по денежным средствам на банковских счетах физических лиц в кредитных организациях </t>
  </si>
  <si>
    <t xml:space="preserve">3. Выплата дохода по государственным и другим ценным бумагам  </t>
  </si>
  <si>
    <t>4. Инвестиционный доход (доход от собственности держателей полисов)</t>
  </si>
  <si>
    <t>V. Прочие денежные поступления</t>
  </si>
  <si>
    <t>в т.ч. поступления,  не распределенные по статьям формирования денежных доходов населения</t>
  </si>
  <si>
    <t>I. Потребительские расходы</t>
  </si>
  <si>
    <t>2. Оплата услуг</t>
  </si>
  <si>
    <t>4. Проценты, уплаченные населением за кредиты (включая  валютные), предоставленные кредитными организациями</t>
  </si>
  <si>
    <t>III. Прочие расходы</t>
  </si>
  <si>
    <t>С Б Е Р Е Ж Е Н И Я</t>
  </si>
  <si>
    <t>II. Приобретение государственных и  других ценных бумаг (включая  векселя)</t>
  </si>
  <si>
    <t>III. Прирост (уменьшение) средств на счетах  индивидуальных предпринимателей</t>
  </si>
  <si>
    <r>
      <t xml:space="preserve">VI. </t>
    </r>
    <r>
      <rPr>
        <b/>
        <sz val="12"/>
        <rFont val="Times New Roman"/>
        <family val="1"/>
      </rPr>
      <t>Всего денежных доходов</t>
    </r>
    <r>
      <rPr>
        <b/>
        <sz val="11"/>
        <rFont val="Times New Roman"/>
        <family val="1"/>
      </rPr>
      <t xml:space="preserve"> (I + II + III + IV + V)</t>
    </r>
  </si>
  <si>
    <r>
      <t>IV.</t>
    </r>
    <r>
      <rPr>
        <b/>
        <sz val="12"/>
        <rFont val="Times New Roman"/>
        <family val="1"/>
      </rPr>
      <t xml:space="preserve"> Всего денежных расходов </t>
    </r>
    <r>
      <rPr>
        <b/>
        <sz val="11"/>
        <rFont val="Times New Roman"/>
        <family val="1"/>
      </rPr>
      <t xml:space="preserve"> (I + II + III)</t>
    </r>
  </si>
  <si>
    <t>3. Платежи за товары (работы, услуги) произведенные за рубежом  за наличные деньги и с использованием пластиковых карт</t>
  </si>
  <si>
    <t>I. Прирост (уменьшение) сбережений во вкладах банков резидентов и нерезидентов</t>
  </si>
  <si>
    <r>
      <t xml:space="preserve">XI.  </t>
    </r>
    <r>
      <rPr>
        <b/>
        <sz val="12"/>
        <rFont val="Times New Roman"/>
        <family val="1"/>
      </rPr>
      <t>Всего прирост сбережений населения</t>
    </r>
    <r>
      <rPr>
        <b/>
        <sz val="11"/>
        <rFont val="Times New Roman"/>
        <family val="1"/>
      </rPr>
      <t xml:space="preserve"> (I+II+III+IV+V+VI+VII+VIII - IX-X)</t>
    </r>
  </si>
  <si>
    <t>VIII. Прочие сбережения</t>
  </si>
  <si>
    <t>IV. Прирост (уменьшение) наличных денег у населения в рублях и инвалюте</t>
  </si>
  <si>
    <t>V. Расходы на покупку недвижимости, вкл. за рубежом</t>
  </si>
  <si>
    <t>VI. Покупка населением и крестьянскими (фермерскими) хозяйствами скота и птицы</t>
  </si>
  <si>
    <t>VII. Прирост (уменьшение) задолженности по кредитам</t>
  </si>
  <si>
    <t>(показатели рассчитанны в соответствии с Методологическими положениями по расчету показателей денежных доходов и расходов населения, утвержденными приказом Росстата от 02.07.2014 № 465 с изменениями от 20.11.2018 № 680)</t>
  </si>
  <si>
    <r>
      <t xml:space="preserve">XI.  </t>
    </r>
    <r>
      <rPr>
        <b/>
        <sz val="12"/>
        <rFont val="Times New Roman"/>
        <family val="1"/>
      </rPr>
      <t xml:space="preserve">Всего прирост сбережений населения  </t>
    </r>
    <r>
      <rPr>
        <b/>
        <sz val="10"/>
        <rFont val="Times New Roman"/>
        <family val="1"/>
      </rPr>
      <t xml:space="preserve"> (I + II + III + IV + V + VI + VII+ VIII - IX-X)</t>
    </r>
  </si>
  <si>
    <t>3. Платежи за товары (работы, услуги) произведенные за рубе-жом за наличные деньги и с использованием пластиковых карт</t>
  </si>
  <si>
    <t>V. Расходы на покупку недвижимости, включая за рубежом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</si>
</sst>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#,##0.000"/>
    <numFmt numFmtId="187" formatCode="0.0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#,##0.0000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8" fillId="0" borderId="12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7" fontId="50" fillId="0" borderId="0" xfId="0" applyNumberFormat="1" applyFont="1" applyAlignment="1">
      <alignment/>
    </xf>
    <xf numFmtId="0" fontId="2" fillId="0" borderId="11" xfId="0" applyFont="1" applyBorder="1" applyAlignment="1">
      <alignment horizontal="center" wrapText="1"/>
    </xf>
    <xf numFmtId="3" fontId="8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1" fillId="0" borderId="0" xfId="0" applyFont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0" fontId="8" fillId="0" borderId="13" xfId="0" applyFont="1" applyFill="1" applyBorder="1" applyAlignment="1">
      <alignment wrapText="1"/>
    </xf>
    <xf numFmtId="3" fontId="8" fillId="0" borderId="13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3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/>
    </xf>
    <xf numFmtId="185" fontId="12" fillId="0" borderId="16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185" fontId="8" fillId="0" borderId="10" xfId="0" applyNumberFormat="1" applyFont="1" applyBorder="1" applyAlignment="1">
      <alignment horizontal="right" wrapText="1"/>
    </xf>
    <xf numFmtId="187" fontId="8" fillId="0" borderId="12" xfId="0" applyNumberFormat="1" applyFont="1" applyFill="1" applyBorder="1" applyAlignment="1">
      <alignment wrapText="1"/>
    </xf>
    <xf numFmtId="185" fontId="5" fillId="0" borderId="10" xfId="0" applyNumberFormat="1" applyFont="1" applyBorder="1" applyAlignment="1">
      <alignment horizontal="right" wrapText="1"/>
    </xf>
    <xf numFmtId="187" fontId="5" fillId="0" borderId="12" xfId="0" applyNumberFormat="1" applyFont="1" applyFill="1" applyBorder="1" applyAlignment="1">
      <alignment wrapText="1"/>
    </xf>
    <xf numFmtId="187" fontId="8" fillId="0" borderId="17" xfId="0" applyNumberFormat="1" applyFont="1" applyFill="1" applyBorder="1" applyAlignment="1">
      <alignment wrapText="1"/>
    </xf>
    <xf numFmtId="185" fontId="8" fillId="0" borderId="13" xfId="0" applyNumberFormat="1" applyFont="1" applyFill="1" applyBorder="1" applyAlignment="1">
      <alignment horizontal="right" wrapText="1"/>
    </xf>
    <xf numFmtId="185" fontId="8" fillId="0" borderId="10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185" fontId="8" fillId="0" borderId="12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185" fontId="5" fillId="0" borderId="12" xfId="0" applyNumberFormat="1" applyFont="1" applyFill="1" applyBorder="1" applyAlignment="1">
      <alignment horizontal="right" wrapText="1"/>
    </xf>
    <xf numFmtId="185" fontId="5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187" fontId="5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wrapText="1"/>
    </xf>
    <xf numFmtId="187" fontId="5" fillId="0" borderId="10" xfId="0" applyNumberFormat="1" applyFont="1" applyFill="1" applyBorder="1" applyAlignment="1">
      <alignment horizontal="right"/>
    </xf>
    <xf numFmtId="187" fontId="5" fillId="0" borderId="10" xfId="0" applyNumberFormat="1" applyFont="1" applyFill="1" applyBorder="1" applyAlignment="1">
      <alignment horizontal="right" wrapText="1"/>
    </xf>
    <xf numFmtId="187" fontId="8" fillId="0" borderId="10" xfId="0" applyNumberFormat="1" applyFont="1" applyFill="1" applyBorder="1" applyAlignment="1">
      <alignment horizontal="right"/>
    </xf>
    <xf numFmtId="185" fontId="12" fillId="0" borderId="14" xfId="0" applyNumberFormat="1" applyFont="1" applyFill="1" applyBorder="1" applyAlignment="1">
      <alignment/>
    </xf>
    <xf numFmtId="0" fontId="13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13" xfId="0" applyFont="1" applyFill="1" applyBorder="1" applyAlignment="1">
      <alignment horizontal="right" wrapText="1"/>
    </xf>
    <xf numFmtId="187" fontId="5" fillId="0" borderId="12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85" fontId="5" fillId="0" borderId="14" xfId="0" applyNumberFormat="1" applyFont="1" applyFill="1" applyBorder="1" applyAlignment="1">
      <alignment horizontal="right" wrapText="1"/>
    </xf>
    <xf numFmtId="0" fontId="6" fillId="0" borderId="14" xfId="0" applyFont="1" applyBorder="1" applyAlignment="1">
      <alignment vertical="center"/>
    </xf>
    <xf numFmtId="3" fontId="6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61.140625" style="4" customWidth="1"/>
    <col min="2" max="6" width="12.421875" style="24" customWidth="1"/>
    <col min="7" max="10" width="12.421875" style="4" customWidth="1"/>
    <col min="11" max="16384" width="9.140625" style="4" customWidth="1"/>
  </cols>
  <sheetData>
    <row r="1" spans="1:9" ht="24" customHeight="1">
      <c r="A1" s="95" t="s">
        <v>5</v>
      </c>
      <c r="B1" s="95"/>
      <c r="C1" s="95"/>
      <c r="D1" s="95"/>
      <c r="E1" s="95"/>
      <c r="F1" s="8"/>
      <c r="G1" s="8"/>
      <c r="H1" s="8"/>
      <c r="I1" s="7"/>
    </row>
    <row r="2" spans="1:9" ht="24.75" customHeight="1">
      <c r="A2" s="96" t="s">
        <v>42</v>
      </c>
      <c r="B2" s="96"/>
      <c r="C2" s="96"/>
      <c r="D2" s="96"/>
      <c r="E2" s="96"/>
      <c r="F2" s="25"/>
      <c r="G2" s="9"/>
      <c r="H2" s="9"/>
      <c r="I2" s="7"/>
    </row>
    <row r="3" spans="1:10" ht="12.75" customHeight="1">
      <c r="A3" s="5"/>
      <c r="B3" s="26"/>
      <c r="C3" s="26"/>
      <c r="D3" s="26"/>
      <c r="J3" s="42" t="s">
        <v>2</v>
      </c>
    </row>
    <row r="4" spans="1:10" s="35" customFormat="1" ht="15.75" customHeight="1">
      <c r="A4" s="36"/>
      <c r="B4" s="43">
        <v>2013</v>
      </c>
      <c r="C4" s="36">
        <v>2014</v>
      </c>
      <c r="D4" s="36">
        <v>2015</v>
      </c>
      <c r="E4" s="36">
        <v>2016</v>
      </c>
      <c r="F4" s="36">
        <v>2017</v>
      </c>
      <c r="G4" s="36">
        <v>2018</v>
      </c>
      <c r="H4" s="36">
        <v>2019</v>
      </c>
      <c r="I4" s="36">
        <v>2020</v>
      </c>
      <c r="J4" s="36">
        <v>2021</v>
      </c>
    </row>
    <row r="5" spans="1:10" s="35" customFormat="1" ht="15.75" customHeight="1">
      <c r="A5" s="45" t="s">
        <v>4</v>
      </c>
      <c r="B5" s="37"/>
      <c r="C5" s="37"/>
      <c r="D5" s="37"/>
      <c r="E5" s="37"/>
      <c r="F5" s="37"/>
      <c r="G5" s="47"/>
      <c r="H5" s="82"/>
      <c r="I5" s="91"/>
      <c r="J5" s="83"/>
    </row>
    <row r="6" spans="1:10" s="6" customFormat="1" ht="15.75" customHeight="1">
      <c r="A6" s="23" t="s">
        <v>12</v>
      </c>
      <c r="B6" s="27">
        <v>254857250</v>
      </c>
      <c r="C6" s="27">
        <v>271108619</v>
      </c>
      <c r="D6" s="27">
        <v>290054676</v>
      </c>
      <c r="E6" s="27">
        <v>295845293</v>
      </c>
      <c r="F6" s="27">
        <v>308230108</v>
      </c>
      <c r="G6" s="44">
        <v>328819308</v>
      </c>
      <c r="H6" s="44">
        <v>346478892</v>
      </c>
      <c r="I6" s="44">
        <v>362933234</v>
      </c>
      <c r="J6" s="44">
        <v>388026327</v>
      </c>
    </row>
    <row r="7" spans="1:10" s="6" customFormat="1" ht="27.75" customHeight="1">
      <c r="A7" s="15" t="s">
        <v>13</v>
      </c>
      <c r="B7" s="22">
        <v>24662188</v>
      </c>
      <c r="C7" s="22">
        <v>24086830</v>
      </c>
      <c r="D7" s="22">
        <v>26273881</v>
      </c>
      <c r="E7" s="22">
        <v>26516604</v>
      </c>
      <c r="F7" s="22">
        <v>27634195</v>
      </c>
      <c r="G7" s="40">
        <v>28697682</v>
      </c>
      <c r="H7" s="40">
        <v>30065217</v>
      </c>
      <c r="I7" s="40">
        <v>28237950</v>
      </c>
      <c r="J7" s="40">
        <v>31154391</v>
      </c>
    </row>
    <row r="8" spans="1:10" s="6" customFormat="1" ht="15.75" customHeight="1">
      <c r="A8" s="14" t="s">
        <v>14</v>
      </c>
      <c r="B8" s="22">
        <v>123965897</v>
      </c>
      <c r="C8" s="22">
        <v>131103632</v>
      </c>
      <c r="D8" s="22">
        <v>142076910</v>
      </c>
      <c r="E8" s="22">
        <v>147028636</v>
      </c>
      <c r="F8" s="22">
        <v>154459904</v>
      </c>
      <c r="G8" s="40">
        <v>158290060</v>
      </c>
      <c r="H8" s="40">
        <v>165795514</v>
      </c>
      <c r="I8" s="40">
        <v>194024260</v>
      </c>
      <c r="J8" s="40">
        <v>206833723</v>
      </c>
    </row>
    <row r="9" spans="1:10" s="6" customFormat="1" ht="15" customHeight="1">
      <c r="A9" s="16" t="s">
        <v>15</v>
      </c>
      <c r="B9" s="21">
        <v>91352894</v>
      </c>
      <c r="C9" s="21">
        <v>97368056</v>
      </c>
      <c r="D9" s="21">
        <v>109001241</v>
      </c>
      <c r="E9" s="21">
        <v>114043099</v>
      </c>
      <c r="F9" s="21">
        <v>122512159</v>
      </c>
      <c r="G9" s="41">
        <v>125876810</v>
      </c>
      <c r="H9" s="41">
        <v>131572787</v>
      </c>
      <c r="I9" s="41">
        <v>137393765</v>
      </c>
      <c r="J9" s="41">
        <v>148176677</v>
      </c>
    </row>
    <row r="10" spans="1:10" ht="15" customHeight="1">
      <c r="A10" s="16" t="s">
        <v>16</v>
      </c>
      <c r="B10" s="28">
        <v>28921430</v>
      </c>
      <c r="C10" s="28">
        <v>29707775</v>
      </c>
      <c r="D10" s="28">
        <v>28939120</v>
      </c>
      <c r="E10" s="28">
        <v>28637626</v>
      </c>
      <c r="F10" s="28">
        <v>27886346</v>
      </c>
      <c r="G10" s="41">
        <v>28643819</v>
      </c>
      <c r="H10" s="41">
        <v>30086982</v>
      </c>
      <c r="I10" s="41">
        <v>52466889</v>
      </c>
      <c r="J10" s="41">
        <v>54161865</v>
      </c>
    </row>
    <row r="11" spans="1:10" ht="15" customHeight="1">
      <c r="A11" s="16" t="s">
        <v>17</v>
      </c>
      <c r="B11" s="21">
        <v>1262415</v>
      </c>
      <c r="C11" s="21">
        <v>1302007</v>
      </c>
      <c r="D11" s="21">
        <v>1237580</v>
      </c>
      <c r="E11" s="21">
        <v>1363108</v>
      </c>
      <c r="F11" s="21">
        <v>1418178</v>
      </c>
      <c r="G11" s="41">
        <v>1514980</v>
      </c>
      <c r="H11" s="41">
        <v>1667922</v>
      </c>
      <c r="I11" s="41">
        <v>1758440</v>
      </c>
      <c r="J11" s="41">
        <v>1833098</v>
      </c>
    </row>
    <row r="12" spans="1:10" ht="15" customHeight="1">
      <c r="A12" s="16" t="s">
        <v>11</v>
      </c>
      <c r="B12" s="29">
        <v>2429158</v>
      </c>
      <c r="C12" s="29">
        <v>2725794</v>
      </c>
      <c r="D12" s="29">
        <v>2898969</v>
      </c>
      <c r="E12" s="29">
        <v>2984803</v>
      </c>
      <c r="F12" s="29">
        <v>2643221</v>
      </c>
      <c r="G12" s="41">
        <v>2254451</v>
      </c>
      <c r="H12" s="41">
        <v>2467823</v>
      </c>
      <c r="I12" s="41">
        <v>2405166</v>
      </c>
      <c r="J12" s="41">
        <v>2662083</v>
      </c>
    </row>
    <row r="13" spans="1:10" ht="15" customHeight="1">
      <c r="A13" s="20" t="s">
        <v>18</v>
      </c>
      <c r="B13" s="22">
        <v>14489356</v>
      </c>
      <c r="C13" s="22">
        <v>17267466</v>
      </c>
      <c r="D13" s="22">
        <v>22242282</v>
      </c>
      <c r="E13" s="22">
        <v>20318569</v>
      </c>
      <c r="F13" s="22">
        <v>20472126</v>
      </c>
      <c r="G13" s="40">
        <v>20085937</v>
      </c>
      <c r="H13" s="40">
        <v>23616120</v>
      </c>
      <c r="I13" s="40">
        <v>25823531</v>
      </c>
      <c r="J13" s="40">
        <v>23676988</v>
      </c>
    </row>
    <row r="14" spans="1:10" ht="15" customHeight="1">
      <c r="A14" s="16" t="s">
        <v>19</v>
      </c>
      <c r="B14" s="21">
        <v>5377035</v>
      </c>
      <c r="C14" s="21">
        <v>8135887</v>
      </c>
      <c r="D14" s="21">
        <v>7386432</v>
      </c>
      <c r="E14" s="21">
        <v>6904545</v>
      </c>
      <c r="F14" s="21">
        <v>8814549</v>
      </c>
      <c r="G14" s="41">
        <v>10020528</v>
      </c>
      <c r="H14" s="41">
        <v>11395000</v>
      </c>
      <c r="I14" s="41">
        <v>15576267</v>
      </c>
      <c r="J14" s="41">
        <v>15602151</v>
      </c>
    </row>
    <row r="15" spans="1:10" ht="27.75" customHeight="1">
      <c r="A15" s="16" t="s">
        <v>20</v>
      </c>
      <c r="B15" s="21">
        <v>8637836</v>
      </c>
      <c r="C15" s="21">
        <v>8444071</v>
      </c>
      <c r="D15" s="21">
        <v>14001988</v>
      </c>
      <c r="E15" s="21">
        <v>12449809</v>
      </c>
      <c r="F15" s="21">
        <v>10838706</v>
      </c>
      <c r="G15" s="41">
        <v>9503264</v>
      </c>
      <c r="H15" s="41">
        <v>11964655</v>
      </c>
      <c r="I15" s="41">
        <v>9632309</v>
      </c>
      <c r="J15" s="41">
        <v>7822474</v>
      </c>
    </row>
    <row r="16" spans="1:10" s="6" customFormat="1" ht="27.75" customHeight="1">
      <c r="A16" s="16" t="s">
        <v>21</v>
      </c>
      <c r="B16" s="21">
        <v>408581</v>
      </c>
      <c r="C16" s="21">
        <v>647868</v>
      </c>
      <c r="D16" s="21">
        <v>710072</v>
      </c>
      <c r="E16" s="21">
        <v>910606</v>
      </c>
      <c r="F16" s="21">
        <v>746504</v>
      </c>
      <c r="G16" s="41">
        <v>452998</v>
      </c>
      <c r="H16" s="41">
        <v>77671</v>
      </c>
      <c r="I16" s="41">
        <v>17186</v>
      </c>
      <c r="J16" s="41">
        <v>40863</v>
      </c>
    </row>
    <row r="17" spans="1:10" ht="27.75" customHeight="1">
      <c r="A17" s="16" t="s">
        <v>22</v>
      </c>
      <c r="B17" s="21">
        <v>65904</v>
      </c>
      <c r="C17" s="21">
        <v>39640</v>
      </c>
      <c r="D17" s="21">
        <v>143790</v>
      </c>
      <c r="E17" s="21">
        <v>53609</v>
      </c>
      <c r="F17" s="21">
        <v>72367</v>
      </c>
      <c r="G17" s="41">
        <v>109147</v>
      </c>
      <c r="H17" s="41">
        <v>178794</v>
      </c>
      <c r="I17" s="41">
        <v>597769</v>
      </c>
      <c r="J17" s="41">
        <v>211500</v>
      </c>
    </row>
    <row r="18" spans="1:10" ht="15.75" customHeight="1">
      <c r="A18" s="14" t="s">
        <v>23</v>
      </c>
      <c r="B18" s="22">
        <v>70766168</v>
      </c>
      <c r="C18" s="22">
        <v>88892926</v>
      </c>
      <c r="D18" s="22">
        <v>120330476</v>
      </c>
      <c r="E18" s="22">
        <v>100462869</v>
      </c>
      <c r="F18" s="22">
        <v>89508256</v>
      </c>
      <c r="G18" s="40">
        <v>94441970</v>
      </c>
      <c r="H18" s="40">
        <v>98097696</v>
      </c>
      <c r="I18" s="40">
        <v>85362419</v>
      </c>
      <c r="J18" s="40">
        <v>98753171</v>
      </c>
    </row>
    <row r="19" spans="1:10" ht="28.5" customHeight="1">
      <c r="A19" s="16" t="s">
        <v>24</v>
      </c>
      <c r="B19" s="21">
        <v>52985745</v>
      </c>
      <c r="C19" s="21">
        <v>68296640</v>
      </c>
      <c r="D19" s="21">
        <v>98458353</v>
      </c>
      <c r="E19" s="21">
        <v>74122762</v>
      </c>
      <c r="F19" s="21">
        <v>65469930</v>
      </c>
      <c r="G19" s="41">
        <v>71220014</v>
      </c>
      <c r="H19" s="41">
        <v>81162437</v>
      </c>
      <c r="I19" s="41">
        <v>70083937</v>
      </c>
      <c r="J19" s="41">
        <v>80859526</v>
      </c>
    </row>
    <row r="20" spans="1:10" ht="16.5" customHeight="1">
      <c r="A20" s="52" t="s">
        <v>32</v>
      </c>
      <c r="B20" s="53">
        <v>488740859</v>
      </c>
      <c r="C20" s="53">
        <v>532459473</v>
      </c>
      <c r="D20" s="53">
        <v>600978225</v>
      </c>
      <c r="E20" s="53">
        <v>590171971</v>
      </c>
      <c r="F20" s="53">
        <v>600304589</v>
      </c>
      <c r="G20" s="54">
        <v>630334957</v>
      </c>
      <c r="H20" s="54">
        <v>664053439</v>
      </c>
      <c r="I20" s="54">
        <v>696381394</v>
      </c>
      <c r="J20" s="54">
        <v>748444600</v>
      </c>
    </row>
    <row r="21" spans="1:10" ht="18.75" customHeight="1">
      <c r="A21" s="31" t="s">
        <v>1</v>
      </c>
      <c r="B21" s="33"/>
      <c r="C21" s="33"/>
      <c r="D21" s="33"/>
      <c r="E21" s="33"/>
      <c r="F21" s="33"/>
      <c r="G21" s="55"/>
      <c r="H21" s="81"/>
      <c r="I21" s="81"/>
      <c r="J21" s="61"/>
    </row>
    <row r="22" spans="1:10" s="6" customFormat="1" ht="15.75" customHeight="1">
      <c r="A22" s="23" t="s">
        <v>25</v>
      </c>
      <c r="B22" s="27">
        <v>395408728</v>
      </c>
      <c r="C22" s="27">
        <v>427923077</v>
      </c>
      <c r="D22" s="27">
        <v>451083874</v>
      </c>
      <c r="E22" s="27">
        <v>465020353</v>
      </c>
      <c r="F22" s="27">
        <v>483290197</v>
      </c>
      <c r="G22" s="56">
        <v>511221067</v>
      </c>
      <c r="H22" s="56">
        <v>540256675</v>
      </c>
      <c r="I22" s="56">
        <v>548598251</v>
      </c>
      <c r="J22" s="56">
        <v>621243424</v>
      </c>
    </row>
    <row r="23" spans="1:10" s="6" customFormat="1" ht="15" customHeight="1">
      <c r="A23" s="16" t="s">
        <v>3</v>
      </c>
      <c r="B23" s="21">
        <v>308460541</v>
      </c>
      <c r="C23" s="21">
        <v>336777715</v>
      </c>
      <c r="D23" s="21">
        <v>357409037</v>
      </c>
      <c r="E23" s="21">
        <v>366637561</v>
      </c>
      <c r="F23" s="21">
        <v>376121966</v>
      </c>
      <c r="G23" s="57">
        <v>397931836</v>
      </c>
      <c r="H23" s="57">
        <v>420617901</v>
      </c>
      <c r="I23" s="57">
        <v>439049110</v>
      </c>
      <c r="J23" s="57">
        <v>496477324</v>
      </c>
    </row>
    <row r="24" spans="1:10" s="6" customFormat="1" ht="15" customHeight="1">
      <c r="A24" s="16" t="s">
        <v>26</v>
      </c>
      <c r="B24" s="21">
        <v>79901710</v>
      </c>
      <c r="C24" s="21">
        <v>83067637</v>
      </c>
      <c r="D24" s="21">
        <v>86729839</v>
      </c>
      <c r="E24" s="21">
        <v>92087398</v>
      </c>
      <c r="F24" s="21">
        <v>98596847</v>
      </c>
      <c r="G24" s="57">
        <v>103465855</v>
      </c>
      <c r="H24" s="57">
        <v>109223408</v>
      </c>
      <c r="I24" s="57">
        <v>105448963</v>
      </c>
      <c r="J24" s="57">
        <v>117982649</v>
      </c>
    </row>
    <row r="25" spans="1:10" s="6" customFormat="1" ht="28.5" customHeight="1">
      <c r="A25" s="16" t="s">
        <v>44</v>
      </c>
      <c r="B25" s="21">
        <v>7046477</v>
      </c>
      <c r="C25" s="21">
        <v>8077725</v>
      </c>
      <c r="D25" s="21">
        <v>6944998</v>
      </c>
      <c r="E25" s="21">
        <v>6295394</v>
      </c>
      <c r="F25" s="21">
        <v>8571384</v>
      </c>
      <c r="G25" s="57">
        <v>9823376</v>
      </c>
      <c r="H25" s="57">
        <v>10415366</v>
      </c>
      <c r="I25" s="57">
        <v>4100178</v>
      </c>
      <c r="J25" s="57">
        <v>6783451</v>
      </c>
    </row>
    <row r="26" spans="1:10" s="6" customFormat="1" ht="16.5" customHeight="1">
      <c r="A26" s="14" t="s">
        <v>0</v>
      </c>
      <c r="B26" s="22">
        <v>62101762</v>
      </c>
      <c r="C26" s="22">
        <v>69300118</v>
      </c>
      <c r="D26" s="22">
        <v>70076102</v>
      </c>
      <c r="E26" s="22">
        <v>69112488</v>
      </c>
      <c r="F26" s="22">
        <v>69794627</v>
      </c>
      <c r="G26" s="58">
        <v>76514588</v>
      </c>
      <c r="H26" s="58">
        <v>83041555</v>
      </c>
      <c r="I26" s="58">
        <v>90347351</v>
      </c>
      <c r="J26" s="58">
        <v>97373993</v>
      </c>
    </row>
    <row r="27" spans="1:10" s="6" customFormat="1" ht="15" customHeight="1">
      <c r="A27" s="16" t="s">
        <v>8</v>
      </c>
      <c r="B27" s="21">
        <v>32020071</v>
      </c>
      <c r="C27" s="21">
        <v>34087905</v>
      </c>
      <c r="D27" s="21">
        <v>35578601</v>
      </c>
      <c r="E27" s="21">
        <v>35458258</v>
      </c>
      <c r="F27" s="21">
        <v>35800308</v>
      </c>
      <c r="G27" s="57">
        <v>39075625</v>
      </c>
      <c r="H27" s="57">
        <v>40600300</v>
      </c>
      <c r="I27" s="57">
        <v>44620775</v>
      </c>
      <c r="J27" s="57">
        <v>49694756</v>
      </c>
    </row>
    <row r="28" spans="1:10" s="6" customFormat="1" ht="15" customHeight="1">
      <c r="A28" s="16" t="s">
        <v>9</v>
      </c>
      <c r="B28" s="21">
        <v>3483890</v>
      </c>
      <c r="C28" s="21">
        <v>4744267</v>
      </c>
      <c r="D28" s="21">
        <v>5092190</v>
      </c>
      <c r="E28" s="21">
        <v>5765222</v>
      </c>
      <c r="F28" s="21">
        <v>5389486</v>
      </c>
      <c r="G28" s="57">
        <v>6107200</v>
      </c>
      <c r="H28" s="57">
        <v>6535042</v>
      </c>
      <c r="I28" s="57">
        <v>7311424</v>
      </c>
      <c r="J28" s="57">
        <v>7118301</v>
      </c>
    </row>
    <row r="29" spans="1:10" ht="15" customHeight="1">
      <c r="A29" s="16" t="s">
        <v>10</v>
      </c>
      <c r="B29" s="21">
        <v>4616966</v>
      </c>
      <c r="C29" s="21">
        <v>5013403</v>
      </c>
      <c r="D29" s="21">
        <v>4984974</v>
      </c>
      <c r="E29" s="21">
        <v>5160582</v>
      </c>
      <c r="F29" s="21">
        <v>5463014</v>
      </c>
      <c r="G29" s="57">
        <v>5710846</v>
      </c>
      <c r="H29" s="57">
        <v>6356270</v>
      </c>
      <c r="I29" s="57">
        <v>7168725</v>
      </c>
      <c r="J29" s="57">
        <v>7644307</v>
      </c>
    </row>
    <row r="30" spans="1:10" ht="28.5" customHeight="1">
      <c r="A30" s="16" t="s">
        <v>27</v>
      </c>
      <c r="B30" s="21">
        <v>21980835</v>
      </c>
      <c r="C30" s="21">
        <v>25454543</v>
      </c>
      <c r="D30" s="21">
        <v>24420337</v>
      </c>
      <c r="E30" s="21">
        <v>22728426</v>
      </c>
      <c r="F30" s="21">
        <v>23141819</v>
      </c>
      <c r="G30" s="57">
        <v>25620917</v>
      </c>
      <c r="H30" s="57">
        <v>29549943</v>
      </c>
      <c r="I30" s="57">
        <v>31246427</v>
      </c>
      <c r="J30" s="57">
        <v>32916629</v>
      </c>
    </row>
    <row r="31" spans="1:10" ht="15.75" customHeight="1">
      <c r="A31" s="14" t="s">
        <v>28</v>
      </c>
      <c r="B31" s="22">
        <v>9104003</v>
      </c>
      <c r="C31" s="22">
        <v>9461258</v>
      </c>
      <c r="D31" s="22">
        <v>8789109</v>
      </c>
      <c r="E31" s="22">
        <v>7725094</v>
      </c>
      <c r="F31" s="22">
        <v>7046386</v>
      </c>
      <c r="G31" s="58">
        <v>6518948</v>
      </c>
      <c r="H31" s="58">
        <v>5728381</v>
      </c>
      <c r="I31" s="58">
        <v>4293659</v>
      </c>
      <c r="J31" s="58">
        <v>3765400</v>
      </c>
    </row>
    <row r="32" spans="1:10" ht="18" customHeight="1">
      <c r="A32" s="59" t="s">
        <v>33</v>
      </c>
      <c r="B32" s="53">
        <v>466614493</v>
      </c>
      <c r="C32" s="53">
        <v>506684453</v>
      </c>
      <c r="D32" s="53">
        <v>529949085</v>
      </c>
      <c r="E32" s="53">
        <v>541857935</v>
      </c>
      <c r="F32" s="53">
        <v>560131210</v>
      </c>
      <c r="G32" s="54">
        <v>594254603</v>
      </c>
      <c r="H32" s="54">
        <v>629026611</v>
      </c>
      <c r="I32" s="54">
        <v>643239261</v>
      </c>
      <c r="J32" s="54">
        <v>722382817</v>
      </c>
    </row>
    <row r="33" spans="1:10" ht="18" customHeight="1">
      <c r="A33" s="31" t="s">
        <v>29</v>
      </c>
      <c r="B33" s="33"/>
      <c r="C33" s="33"/>
      <c r="D33" s="33"/>
      <c r="E33" s="33"/>
      <c r="F33" s="33"/>
      <c r="G33" s="55"/>
      <c r="H33" s="81"/>
      <c r="I33" s="81"/>
      <c r="J33" s="61"/>
    </row>
    <row r="34" spans="1:10" ht="28.5" customHeight="1">
      <c r="A34" s="30" t="s">
        <v>35</v>
      </c>
      <c r="B34" s="29">
        <v>23635197</v>
      </c>
      <c r="C34" s="29">
        <v>2541943</v>
      </c>
      <c r="D34" s="29">
        <v>34093404</v>
      </c>
      <c r="E34" s="29">
        <v>6854895</v>
      </c>
      <c r="F34" s="29">
        <v>10831333</v>
      </c>
      <c r="G34" s="60">
        <v>29707300</v>
      </c>
      <c r="H34" s="60">
        <v>23339710</v>
      </c>
      <c r="I34" s="60">
        <v>17113056</v>
      </c>
      <c r="J34" s="60">
        <v>25641553</v>
      </c>
    </row>
    <row r="35" spans="1:10" ht="29.25" customHeight="1">
      <c r="A35" s="18" t="s">
        <v>30</v>
      </c>
      <c r="B35" s="21">
        <v>1772936</v>
      </c>
      <c r="C35" s="21">
        <v>1051522</v>
      </c>
      <c r="D35" s="21">
        <v>992158</v>
      </c>
      <c r="E35" s="21">
        <v>-116472</v>
      </c>
      <c r="F35" s="21">
        <v>-159612</v>
      </c>
      <c r="G35" s="57">
        <v>-1076550</v>
      </c>
      <c r="H35" s="57">
        <v>-316243</v>
      </c>
      <c r="I35" s="57">
        <v>236508</v>
      </c>
      <c r="J35" s="57">
        <v>-45293</v>
      </c>
    </row>
    <row r="36" spans="1:10" ht="29.25" customHeight="1">
      <c r="A36" s="17" t="s">
        <v>31</v>
      </c>
      <c r="B36" s="21">
        <v>118629</v>
      </c>
      <c r="C36" s="21">
        <v>861654</v>
      </c>
      <c r="D36" s="21">
        <v>148187</v>
      </c>
      <c r="E36" s="21">
        <v>537557</v>
      </c>
      <c r="F36" s="21">
        <v>1578000</v>
      </c>
      <c r="G36" s="57">
        <v>1785000</v>
      </c>
      <c r="H36" s="57">
        <v>922000</v>
      </c>
      <c r="I36" s="57">
        <v>5834000</v>
      </c>
      <c r="J36" s="57">
        <v>911000</v>
      </c>
    </row>
    <row r="37" spans="1:10" ht="28.5" customHeight="1">
      <c r="A37" s="17" t="s">
        <v>38</v>
      </c>
      <c r="B37" s="21">
        <v>19092065</v>
      </c>
      <c r="C37" s="21">
        <v>26644551</v>
      </c>
      <c r="D37" s="21">
        <v>11116859</v>
      </c>
      <c r="E37" s="21">
        <v>27020697</v>
      </c>
      <c r="F37" s="21">
        <v>28913940</v>
      </c>
      <c r="G37" s="57">
        <v>28020234</v>
      </c>
      <c r="H37" s="57">
        <v>31259563</v>
      </c>
      <c r="I37" s="57">
        <v>44265130</v>
      </c>
      <c r="J37" s="57">
        <v>29843159</v>
      </c>
    </row>
    <row r="38" spans="1:10" ht="16.5" customHeight="1">
      <c r="A38" s="17" t="s">
        <v>45</v>
      </c>
      <c r="B38" s="21">
        <v>6142747</v>
      </c>
      <c r="C38" s="21">
        <v>6950825</v>
      </c>
      <c r="D38" s="21">
        <v>4239958</v>
      </c>
      <c r="E38" s="21">
        <v>4214113</v>
      </c>
      <c r="F38" s="21">
        <v>6079257</v>
      </c>
      <c r="G38" s="57">
        <v>6992305</v>
      </c>
      <c r="H38" s="57">
        <v>7082037</v>
      </c>
      <c r="I38" s="57">
        <v>9406132</v>
      </c>
      <c r="J38" s="57">
        <v>11484887</v>
      </c>
    </row>
    <row r="39" spans="1:10" ht="28.5" customHeight="1">
      <c r="A39" s="17" t="s">
        <v>40</v>
      </c>
      <c r="B39" s="21">
        <v>6211675</v>
      </c>
      <c r="C39" s="21">
        <v>5062070</v>
      </c>
      <c r="D39" s="21">
        <v>6943055</v>
      </c>
      <c r="E39" s="21">
        <v>7707494</v>
      </c>
      <c r="F39" s="21">
        <v>9585107</v>
      </c>
      <c r="G39" s="57">
        <v>6263457</v>
      </c>
      <c r="H39" s="57">
        <v>5393655</v>
      </c>
      <c r="I39" s="57">
        <v>4796264</v>
      </c>
      <c r="J39" s="57">
        <v>6474110</v>
      </c>
    </row>
    <row r="40" spans="1:10" s="6" customFormat="1" ht="16.5" customHeight="1">
      <c r="A40" s="17" t="s">
        <v>41</v>
      </c>
      <c r="B40" s="21">
        <v>35113352</v>
      </c>
      <c r="C40" s="21">
        <v>17898561</v>
      </c>
      <c r="D40" s="21">
        <v>-13646360</v>
      </c>
      <c r="E40" s="21">
        <v>-1497889</v>
      </c>
      <c r="F40" s="21">
        <v>17842124</v>
      </c>
      <c r="G40" s="57">
        <v>36833459</v>
      </c>
      <c r="H40" s="57">
        <v>34157173</v>
      </c>
      <c r="I40" s="57">
        <v>29907696</v>
      </c>
      <c r="J40" s="57">
        <v>49038789</v>
      </c>
    </row>
    <row r="41" spans="1:10" ht="16.5" customHeight="1">
      <c r="A41" s="19" t="s">
        <v>37</v>
      </c>
      <c r="B41" s="21">
        <v>266469</v>
      </c>
      <c r="C41" s="21">
        <v>561016</v>
      </c>
      <c r="D41" s="21">
        <v>-150841</v>
      </c>
      <c r="E41" s="21">
        <v>597863</v>
      </c>
      <c r="F41" s="21">
        <v>1187478</v>
      </c>
      <c r="G41" s="21">
        <v>1222067</v>
      </c>
      <c r="H41" s="21">
        <v>1503279</v>
      </c>
      <c r="I41" s="21">
        <v>1398739</v>
      </c>
      <c r="J41" s="21">
        <v>791156</v>
      </c>
    </row>
    <row r="42" spans="1:10" ht="30.75" customHeight="1">
      <c r="A42" s="14" t="s">
        <v>43</v>
      </c>
      <c r="B42" s="22">
        <v>22126366</v>
      </c>
      <c r="C42" s="22">
        <v>25775020</v>
      </c>
      <c r="D42" s="22">
        <v>71029140</v>
      </c>
      <c r="E42" s="22">
        <v>48314036</v>
      </c>
      <c r="F42" s="22">
        <v>40173379</v>
      </c>
      <c r="G42" s="58">
        <v>36080354</v>
      </c>
      <c r="H42" s="58">
        <v>35026828</v>
      </c>
      <c r="I42" s="58">
        <v>53142133</v>
      </c>
      <c r="J42" s="58">
        <v>26061783</v>
      </c>
    </row>
    <row r="43" spans="1:10" ht="15.75" customHeight="1">
      <c r="A43" s="49"/>
      <c r="B43" s="51"/>
      <c r="C43" s="51"/>
      <c r="D43" s="51"/>
      <c r="E43" s="51"/>
      <c r="F43" s="51"/>
      <c r="G43" s="51"/>
      <c r="H43" s="51"/>
      <c r="I43" s="51"/>
      <c r="J43" s="92"/>
    </row>
    <row r="44" ht="14.25">
      <c r="H44" s="46"/>
    </row>
  </sheetData>
  <sheetProtection/>
  <mergeCells count="2">
    <mergeCell ref="A1:E1"/>
    <mergeCell ref="A2:E2"/>
  </mergeCells>
  <printOptions/>
  <pageMargins left="0.1968503937007874" right="0.1968503937007874" top="0.7874015748031497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7" sqref="J7"/>
    </sheetView>
  </sheetViews>
  <sheetFormatPr defaultColWidth="9.140625" defaultRowHeight="12.75"/>
  <cols>
    <col min="1" max="1" width="82.140625" style="1" customWidth="1"/>
    <col min="2" max="3" width="7.7109375" style="1" customWidth="1"/>
    <col min="4" max="8" width="7.7109375" style="0" customWidth="1"/>
  </cols>
  <sheetData>
    <row r="1" spans="1:2" ht="4.5" customHeight="1">
      <c r="A1" s="12"/>
      <c r="B1" s="12"/>
    </row>
    <row r="2" spans="1:2" ht="0.75" customHeight="1">
      <c r="A2" s="13"/>
      <c r="B2" s="13"/>
    </row>
    <row r="3" spans="1:8" ht="21.75" customHeight="1">
      <c r="A3" s="98" t="s">
        <v>6</v>
      </c>
      <c r="B3" s="98"/>
      <c r="C3" s="98"/>
      <c r="D3" s="98"/>
      <c r="E3" s="98"/>
      <c r="F3" s="10"/>
      <c r="G3" s="10"/>
      <c r="H3" s="10"/>
    </row>
    <row r="4" spans="1:8" ht="16.5" customHeight="1">
      <c r="A4" s="97" t="s">
        <v>7</v>
      </c>
      <c r="B4" s="97"/>
      <c r="C4" s="97"/>
      <c r="D4" s="97"/>
      <c r="E4" s="97"/>
      <c r="F4" s="11"/>
      <c r="G4" s="11"/>
      <c r="H4" s="11"/>
    </row>
    <row r="5" spans="1:10" ht="15.75" customHeight="1">
      <c r="A5" s="32"/>
      <c r="B5" s="34">
        <v>2013</v>
      </c>
      <c r="C5" s="34">
        <v>2014</v>
      </c>
      <c r="D5" s="34">
        <v>2015</v>
      </c>
      <c r="E5" s="39">
        <v>2016</v>
      </c>
      <c r="F5" s="34">
        <v>2017</v>
      </c>
      <c r="G5" s="34">
        <v>2018</v>
      </c>
      <c r="H5" s="34">
        <v>2019</v>
      </c>
      <c r="I5" s="34">
        <v>2020</v>
      </c>
      <c r="J5" s="34">
        <v>2021</v>
      </c>
    </row>
    <row r="6" spans="1:10" ht="16.5" customHeight="1">
      <c r="A6" s="45" t="s">
        <v>4</v>
      </c>
      <c r="B6" s="94"/>
      <c r="C6" s="34"/>
      <c r="D6" s="34"/>
      <c r="E6" s="39"/>
      <c r="F6" s="34"/>
      <c r="G6" s="34"/>
      <c r="H6" s="34"/>
      <c r="I6" s="34"/>
      <c r="J6" s="34"/>
    </row>
    <row r="7" spans="1:10" ht="15.75" customHeight="1">
      <c r="A7" s="23" t="s">
        <v>12</v>
      </c>
      <c r="B7" s="23">
        <f>ROUND(Номинал!B6/Номинал!$B$20*100,1)</f>
        <v>52.1</v>
      </c>
      <c r="C7" s="63">
        <f>ROUND(Номинал!C6/Номинал!$C$20*100,1)</f>
        <v>50.9</v>
      </c>
      <c r="D7" s="63">
        <f>ROUND(Номинал!D6/Номинал!$D$20*100,1)</f>
        <v>48.3</v>
      </c>
      <c r="E7" s="63">
        <f>ROUND(Номинал!E6/Номинал!$E$20*100,1)</f>
        <v>50.1</v>
      </c>
      <c r="F7" s="63">
        <v>51.4</v>
      </c>
      <c r="G7" s="63">
        <v>52.1</v>
      </c>
      <c r="H7" s="63">
        <f>ROUND(Номинал!H6/Номинал!$H$20*100,1)</f>
        <v>52.2</v>
      </c>
      <c r="I7" s="63">
        <f>ROUND(Номинал!I6/Номинал!$I$20*100,1)</f>
        <v>52.1</v>
      </c>
      <c r="J7" s="63">
        <f>ROUND(Номинал!J6/Номинал!$J$20*100,1)</f>
        <v>51.8</v>
      </c>
    </row>
    <row r="8" spans="1:10" ht="15" customHeight="1">
      <c r="A8" s="15" t="s">
        <v>13</v>
      </c>
      <c r="B8" s="64">
        <f>ROUND(Номинал!B7/Номинал!$B$20*100,1)</f>
        <v>5</v>
      </c>
      <c r="C8" s="63">
        <f>ROUND(Номинал!C7/Номинал!$C$20*100,1)</f>
        <v>4.5</v>
      </c>
      <c r="D8" s="63">
        <f>ROUND(Номинал!D7/Номинал!$D$20*100,1)</f>
        <v>4.4</v>
      </c>
      <c r="E8" s="63">
        <f>ROUND(Номинал!E7/Номинал!$E$20*100,1)</f>
        <v>4.5</v>
      </c>
      <c r="F8" s="63">
        <f>ROUND(Номинал!F7/Номинал!$F$20*100,1)</f>
        <v>4.6</v>
      </c>
      <c r="G8" s="63">
        <f>ROUND(Номинал!G7/Номинал!$G$20*100,1)</f>
        <v>4.6</v>
      </c>
      <c r="H8" s="63">
        <f>ROUND(Номинал!H7/Номинал!$H$20*100,1)</f>
        <v>4.5</v>
      </c>
      <c r="I8" s="63">
        <v>4</v>
      </c>
      <c r="J8" s="63">
        <f>ROUND(Номинал!J7/Номинал!$J$20*100,1)</f>
        <v>4.2</v>
      </c>
    </row>
    <row r="9" spans="1:10" s="2" customFormat="1" ht="14.25">
      <c r="A9" s="14" t="s">
        <v>14</v>
      </c>
      <c r="B9" s="23">
        <f>ROUND(Номинал!B8/Номинал!$B$20*100,1)</f>
        <v>25.4</v>
      </c>
      <c r="C9" s="63">
        <f>ROUND(Номинал!C8/Номинал!$C$20*100,1)</f>
        <v>24.6</v>
      </c>
      <c r="D9" s="63">
        <f>ROUND(Номинал!D8/Номинал!$D$20*100,1)</f>
        <v>23.6</v>
      </c>
      <c r="E9" s="63">
        <f>ROUND(Номинал!E8/Номинал!$E$20*100,1)</f>
        <v>24.9</v>
      </c>
      <c r="F9" s="63">
        <f>ROUND(Номинал!F8/Номинал!$F$20*100,1)</f>
        <v>25.7</v>
      </c>
      <c r="G9" s="63">
        <f>ROUND(Номинал!G8/Номинал!$G$20*100,1)</f>
        <v>25.1</v>
      </c>
      <c r="H9" s="63">
        <f>ROUND(Номинал!H8/Номинал!$H$20*100,1)</f>
        <v>25</v>
      </c>
      <c r="I9" s="63">
        <f>ROUND(Номинал!I8/Номинал!$I$20*100,1)</f>
        <v>27.9</v>
      </c>
      <c r="J9" s="63">
        <f>ROUND(Номинал!J8/Номинал!$J$20*100,1)</f>
        <v>27.6</v>
      </c>
    </row>
    <row r="10" spans="1:10" s="2" customFormat="1" ht="15" customHeight="1">
      <c r="A10" s="16" t="s">
        <v>15</v>
      </c>
      <c r="B10" s="30">
        <f>ROUND(Номинал!B9/Номинал!$B$20*100,1)</f>
        <v>18.7</v>
      </c>
      <c r="C10" s="65">
        <f>ROUND(Номинал!C9/Номинал!$C$20*100,1)</f>
        <v>18.3</v>
      </c>
      <c r="D10" s="65">
        <f>ROUND(Номинал!D9/Номинал!$D$20*100,1)</f>
        <v>18.1</v>
      </c>
      <c r="E10" s="65">
        <f>ROUND(Номинал!E9/Номинал!$E$20*100,1)</f>
        <v>19.3</v>
      </c>
      <c r="F10" s="65">
        <f>ROUND(Номинал!F9/Номинал!$F$20*100,1)</f>
        <v>20.4</v>
      </c>
      <c r="G10" s="65">
        <f>ROUND(Номинал!G9/Номинал!$G$20*100,1)</f>
        <v>20</v>
      </c>
      <c r="H10" s="65">
        <f>ROUND(Номинал!H9/Номинал!$H$20*100,1)</f>
        <v>19.8</v>
      </c>
      <c r="I10" s="65">
        <f>ROUND(Номинал!I9/Номинал!$I$20*100,1)</f>
        <v>19.7</v>
      </c>
      <c r="J10" s="65">
        <f>ROUND(Номинал!J9/Номинал!$J$20*100,1)</f>
        <v>19.8</v>
      </c>
    </row>
    <row r="11" spans="1:10" s="2" customFormat="1" ht="15" customHeight="1">
      <c r="A11" s="16" t="s">
        <v>16</v>
      </c>
      <c r="B11" s="30">
        <f>ROUND(Номинал!B10/Номинал!$B$20*100,1)</f>
        <v>5.9</v>
      </c>
      <c r="C11" s="65">
        <f>ROUND(Номинал!C10/Номинал!$C$20*100,1)</f>
        <v>5.6</v>
      </c>
      <c r="D11" s="65">
        <f>ROUND(Номинал!D10/Номинал!$D$20*100,1)</f>
        <v>4.8</v>
      </c>
      <c r="E11" s="65">
        <f>ROUND(Номинал!E10/Номинал!$E$20*100,1)</f>
        <v>4.9</v>
      </c>
      <c r="F11" s="65">
        <f>ROUND(Номинал!F10/Номинал!$F$20*100,1)</f>
        <v>4.6</v>
      </c>
      <c r="G11" s="65">
        <f>ROUND(Номинал!G10/Номинал!$G$20*100,1)</f>
        <v>4.5</v>
      </c>
      <c r="H11" s="65">
        <f>ROUND(Номинал!H10/Номинал!$H$20*100,1)</f>
        <v>4.5</v>
      </c>
      <c r="I11" s="65">
        <f>ROUND(Номинал!I10/Номинал!$I$20*100,1)</f>
        <v>7.5</v>
      </c>
      <c r="J11" s="65">
        <f>ROUND(Номинал!J10/Номинал!$J$20*100,1)</f>
        <v>7.2</v>
      </c>
    </row>
    <row r="12" spans="1:10" s="2" customFormat="1" ht="15" customHeight="1">
      <c r="A12" s="16" t="s">
        <v>17</v>
      </c>
      <c r="B12" s="30">
        <f>ROUND(Номинал!B11/Номинал!$B$20*100,1)</f>
        <v>0.3</v>
      </c>
      <c r="C12" s="65">
        <f>ROUND(Номинал!C11/Номинал!$C$20*100,1)</f>
        <v>0.2</v>
      </c>
      <c r="D12" s="65">
        <f>ROUND(Номинал!D11/Номинал!$D$20*100,1)</f>
        <v>0.2</v>
      </c>
      <c r="E12" s="65">
        <f>ROUND(Номинал!E11/Номинал!$E$20*100,1)</f>
        <v>0.2</v>
      </c>
      <c r="F12" s="65">
        <f>ROUND(Номинал!F11/Номинал!$F$20*100,1)</f>
        <v>0.2</v>
      </c>
      <c r="G12" s="65">
        <f>ROUND(Номинал!G11/Номинал!$G$20*100,1)</f>
        <v>0.2</v>
      </c>
      <c r="H12" s="65">
        <v>0.2</v>
      </c>
      <c r="I12" s="65">
        <f>ROUND(Номинал!I11/Номинал!$I$20*100,1)</f>
        <v>0.3</v>
      </c>
      <c r="J12" s="65">
        <f>ROUND(Номинал!J11/Номинал!$J$20*100,1)</f>
        <v>0.2</v>
      </c>
    </row>
    <row r="13" spans="1:10" s="2" customFormat="1" ht="15" customHeight="1">
      <c r="A13" s="16" t="s">
        <v>11</v>
      </c>
      <c r="B13" s="30">
        <f>ROUND(Номинал!B12/Номинал!$B$20*100,1)</f>
        <v>0.5</v>
      </c>
      <c r="C13" s="65">
        <f>ROUND(Номинал!C12/Номинал!$C$20*100,1)</f>
        <v>0.5</v>
      </c>
      <c r="D13" s="65">
        <f>ROUND(Номинал!D12/Номинал!$D$20*100,1)</f>
        <v>0.5</v>
      </c>
      <c r="E13" s="65">
        <f>ROUND(Номинал!E12/Номинал!$E$20*100,1)</f>
        <v>0.5</v>
      </c>
      <c r="F13" s="65">
        <v>0.5</v>
      </c>
      <c r="G13" s="65">
        <f>ROUND(Номинал!G12/Номинал!$G$20*100,1)</f>
        <v>0.4</v>
      </c>
      <c r="H13" s="65">
        <v>0.5</v>
      </c>
      <c r="I13" s="65">
        <v>0.4</v>
      </c>
      <c r="J13" s="65">
        <f>ROUND(Номинал!J12/Номинал!$J$20*100,1)</f>
        <v>0.4</v>
      </c>
    </row>
    <row r="14" spans="1:10" s="2" customFormat="1" ht="15" customHeight="1">
      <c r="A14" s="20" t="s">
        <v>18</v>
      </c>
      <c r="B14" s="64">
        <f>ROUND(Номинал!B13/Номинал!$B$20*100,1)</f>
        <v>3</v>
      </c>
      <c r="C14" s="63">
        <v>3.3</v>
      </c>
      <c r="D14" s="63">
        <f>ROUND(Номинал!D13/Номинал!$D$20*100,1)</f>
        <v>3.7</v>
      </c>
      <c r="E14" s="63">
        <v>3.5</v>
      </c>
      <c r="F14" s="63">
        <f>ROUND(Номинал!F13/Номинал!$F$20*100,1)</f>
        <v>3.4</v>
      </c>
      <c r="G14" s="63">
        <f>ROUND(Номинал!G13/Номинал!$G$20*100,1)</f>
        <v>3.2</v>
      </c>
      <c r="H14" s="63">
        <v>3.5</v>
      </c>
      <c r="I14" s="63">
        <f>ROUND(Номинал!I13/Номинал!$I$20*100,1)</f>
        <v>3.7</v>
      </c>
      <c r="J14" s="63">
        <f>ROUND(Номинал!J13/Номинал!$J$20*100,1)</f>
        <v>3.2</v>
      </c>
    </row>
    <row r="15" spans="1:10" s="2" customFormat="1" ht="15" customHeight="1">
      <c r="A15" s="16" t="s">
        <v>19</v>
      </c>
      <c r="B15" s="30">
        <f>ROUND(Номинал!B14/Номинал!$B$20*100,1)</f>
        <v>1.1</v>
      </c>
      <c r="C15" s="65">
        <v>1.6</v>
      </c>
      <c r="D15" s="65">
        <f>ROUND(Номинал!D14/Номинал!$D$20*100,1)</f>
        <v>1.2</v>
      </c>
      <c r="E15" s="65">
        <f>ROUND(Номинал!E14/Номинал!$E$20*100,1)</f>
        <v>1.2</v>
      </c>
      <c r="F15" s="65">
        <f>ROUND(Номинал!F14/Номинал!$F$20*100,1)</f>
        <v>1.5</v>
      </c>
      <c r="G15" s="65">
        <f>ROUND(Номинал!G14/Номинал!$G$20*100,1)</f>
        <v>1.6</v>
      </c>
      <c r="H15" s="65">
        <f>ROUND(Номинал!H14/Номинал!$H$20*100,1)</f>
        <v>1.7</v>
      </c>
      <c r="I15" s="65">
        <f>ROUND(Номинал!I14/Номинал!$I$20*100,1)</f>
        <v>2.2</v>
      </c>
      <c r="J15" s="65">
        <f>ROUND(Номинал!J14/Номинал!$J$20*100,1)</f>
        <v>2.1</v>
      </c>
    </row>
    <row r="16" spans="1:10" s="2" customFormat="1" ht="28.5" customHeight="1">
      <c r="A16" s="16" t="s">
        <v>20</v>
      </c>
      <c r="B16" s="30">
        <f>ROUND(Номинал!B15/Номинал!$B$20*100,1)</f>
        <v>1.8</v>
      </c>
      <c r="C16" s="65">
        <f>ROUND(Номинал!C15/Номинал!$C$20*100,1)</f>
        <v>1.6</v>
      </c>
      <c r="D16" s="65">
        <f>ROUND(Номинал!D15/Номинал!$D$20*100,1)</f>
        <v>2.3</v>
      </c>
      <c r="E16" s="65">
        <f>ROUND(Номинал!E15/Номинал!$E$20*100,1)</f>
        <v>2.1</v>
      </c>
      <c r="F16" s="65">
        <f>ROUND(Номинал!F15/Номинал!$F$20*100,1)</f>
        <v>1.8</v>
      </c>
      <c r="G16" s="65">
        <f>ROUND(Номинал!G15/Номинал!$G$20*100,1)</f>
        <v>1.5</v>
      </c>
      <c r="H16" s="65">
        <f>ROUND(Номинал!H15/Номинал!$H$20*100,1)</f>
        <v>1.8</v>
      </c>
      <c r="I16" s="65">
        <f>ROUND(Номинал!I15/Номинал!$I$20*100,1)</f>
        <v>1.4</v>
      </c>
      <c r="J16" s="65">
        <v>1.1</v>
      </c>
    </row>
    <row r="17" spans="1:10" s="2" customFormat="1" ht="17.25" customHeight="1">
      <c r="A17" s="16" t="s">
        <v>21</v>
      </c>
      <c r="B17" s="30">
        <f>ROUND(Номинал!B16/Номинал!$B$20*100,1)</f>
        <v>0.1</v>
      </c>
      <c r="C17" s="65">
        <f>ROUND(Номинал!C16/Номинал!$C$20*100,1)</f>
        <v>0.1</v>
      </c>
      <c r="D17" s="65">
        <f>ROUND(Номинал!D16/Номинал!$D$20*100,1)</f>
        <v>0.1</v>
      </c>
      <c r="E17" s="65">
        <f>ROUND(Номинал!E16/Номинал!$E$20*100,1)</f>
        <v>0.2</v>
      </c>
      <c r="F17" s="65">
        <f>ROUND(Номинал!F16/Номинал!$F$20*100,1)</f>
        <v>0.1</v>
      </c>
      <c r="G17" s="65">
        <f>ROUND(Номинал!G16/Номинал!$G$20*100,1)</f>
        <v>0.1</v>
      </c>
      <c r="H17" s="65">
        <f>ROUND(Номинал!H16/Номинал!$H$20*100,1)</f>
        <v>0</v>
      </c>
      <c r="I17" s="65">
        <f>ROUND(Номинал!I16/Номинал!$I$20*100,1)</f>
        <v>0</v>
      </c>
      <c r="J17" s="65">
        <f>ROUND(Номинал!J16/Номинал!$J$20*100,1)</f>
        <v>0</v>
      </c>
    </row>
    <row r="18" spans="1:10" s="2" customFormat="1" ht="15.75" customHeight="1">
      <c r="A18" s="16" t="s">
        <v>22</v>
      </c>
      <c r="B18" s="66">
        <f>ROUND(Номинал!B17/Номинал!$B$20*100,1)</f>
        <v>0</v>
      </c>
      <c r="C18" s="65">
        <f>ROUND(Номинал!C17/Номинал!$C$20*100,1)</f>
        <v>0</v>
      </c>
      <c r="D18" s="65">
        <v>0.1</v>
      </c>
      <c r="E18" s="65">
        <f>ROUND(Номинал!E17/Номинал!$E$20*100,1)</f>
        <v>0</v>
      </c>
      <c r="F18" s="65">
        <f>ROUND(Номинал!F17/Номинал!$F$20*100,1)</f>
        <v>0</v>
      </c>
      <c r="G18" s="65">
        <f>ROUND(Номинал!G17/Номинал!$G$20*100,1)</f>
        <v>0</v>
      </c>
      <c r="H18" s="65">
        <f>ROUND(Номинал!H17/Номинал!$H$20*100,1)</f>
        <v>0</v>
      </c>
      <c r="I18" s="65">
        <f>ROUND(Номинал!I17/Номинал!$I$20*100,1)</f>
        <v>0.1</v>
      </c>
      <c r="J18" s="65">
        <f>ROUND(Номинал!J17/Номинал!$J$20*100,1)</f>
        <v>0</v>
      </c>
    </row>
    <row r="19" spans="1:10" s="2" customFormat="1" ht="15" customHeight="1">
      <c r="A19" s="14" t="s">
        <v>23</v>
      </c>
      <c r="B19" s="23">
        <f>ROUND(Номинал!B18/Номинал!$B$20*100,1)</f>
        <v>14.5</v>
      </c>
      <c r="C19" s="63">
        <f>ROUND(Номинал!C18/Номинал!$C$20*100,1)</f>
        <v>16.7</v>
      </c>
      <c r="D19" s="63">
        <f>ROUND(Номинал!D18/Номинал!$D$20*100,1)</f>
        <v>20</v>
      </c>
      <c r="E19" s="63">
        <f>ROUND(Номинал!E18/Номинал!$E$20*100,1)</f>
        <v>17</v>
      </c>
      <c r="F19" s="63">
        <f>ROUND(Номинал!F18/Номинал!$F$20*100,1)</f>
        <v>14.9</v>
      </c>
      <c r="G19" s="63">
        <f>ROUND(Номинал!G18/Номинал!$G$20*100,1)</f>
        <v>15</v>
      </c>
      <c r="H19" s="63">
        <f>ROUND(Номинал!H18/Номинал!$H$20*100,1)</f>
        <v>14.8</v>
      </c>
      <c r="I19" s="63">
        <f>ROUND(Номинал!I18/Номинал!$I$20*100,1)</f>
        <v>12.3</v>
      </c>
      <c r="J19" s="63">
        <f>ROUND(Номинал!J18/Номинал!$J$20*100,1)</f>
        <v>13.2</v>
      </c>
    </row>
    <row r="20" spans="1:10" s="2" customFormat="1" ht="27.75" customHeight="1">
      <c r="A20" s="18" t="s">
        <v>24</v>
      </c>
      <c r="B20" s="30">
        <f>ROUND(Номинал!B19/Номинал!$B$20*100,1)</f>
        <v>10.8</v>
      </c>
      <c r="C20" s="65">
        <f>ROUND(Номинал!C19/Номинал!$C$20*100,1)</f>
        <v>12.8</v>
      </c>
      <c r="D20" s="65">
        <f>ROUND(Номинал!D19/Номинал!$D$20*100,1)</f>
        <v>16.4</v>
      </c>
      <c r="E20" s="65">
        <f>ROUND(Номинал!E19/Номинал!$E$20*100,1)</f>
        <v>12.6</v>
      </c>
      <c r="F20" s="65">
        <f>ROUND(Номинал!F19/Номинал!$F$20*100,1)</f>
        <v>10.9</v>
      </c>
      <c r="G20" s="65">
        <f>ROUND(Номинал!G19/Номинал!$G$20*100,1)</f>
        <v>11.3</v>
      </c>
      <c r="H20" s="65">
        <f>ROUND(Номинал!H19/Номинал!$H$20*100,1)</f>
        <v>12.2</v>
      </c>
      <c r="I20" s="65">
        <f>ROUND(Номинал!I19/Номинал!$I$20*100,1)</f>
        <v>10.1</v>
      </c>
      <c r="J20" s="65">
        <f>ROUND(Номинал!J19/Номинал!$J$20*100,1)</f>
        <v>10.8</v>
      </c>
    </row>
    <row r="21" spans="1:10" ht="15" customHeight="1">
      <c r="A21" s="59" t="s">
        <v>32</v>
      </c>
      <c r="B21" s="67">
        <f>ROUND(Номинал!B20/Номинал!$B$20*100,1)</f>
        <v>100</v>
      </c>
      <c r="C21" s="68">
        <f>ROUND(Номинал!C20/Номинал!$C$20*100,1)</f>
        <v>100</v>
      </c>
      <c r="D21" s="68">
        <f>ROUND(Номинал!D20/Номинал!$D$20*100,1)</f>
        <v>100</v>
      </c>
      <c r="E21" s="68">
        <f>ROUND(Номинал!E20/Номинал!$E$20*100,1)</f>
        <v>100</v>
      </c>
      <c r="F21" s="68">
        <f>ROUND(Номинал!F20/Номинал!$F$20*100,1)</f>
        <v>100</v>
      </c>
      <c r="G21" s="68">
        <f>ROUND(Номинал!G20/Номинал!$G$20*100,1)</f>
        <v>100</v>
      </c>
      <c r="H21" s="68">
        <f>ROUND(Номинал!H20/Номинал!$H$20*100,1)</f>
        <v>100</v>
      </c>
      <c r="I21" s="68">
        <f>ROUND(Номинал!I20/Номинал!$I$20*100,1)</f>
        <v>100</v>
      </c>
      <c r="J21" s="68">
        <f>ROUND(Номинал!J20/Номинал!$J$20*100,1)</f>
        <v>100</v>
      </c>
    </row>
    <row r="22" spans="1:10" ht="18.75" customHeight="1">
      <c r="A22" s="31" t="s">
        <v>1</v>
      </c>
      <c r="B22" s="86"/>
      <c r="C22" s="50"/>
      <c r="D22" s="50"/>
      <c r="E22" s="50"/>
      <c r="F22" s="50"/>
      <c r="G22" s="87"/>
      <c r="H22" s="87"/>
      <c r="I22" s="87"/>
      <c r="J22" s="93"/>
    </row>
    <row r="23" spans="1:10" ht="15" customHeight="1">
      <c r="A23" s="23" t="s">
        <v>25</v>
      </c>
      <c r="B23" s="70">
        <f>ROUND(Номинал!B22/Номинал!$B$20*100,1)</f>
        <v>80.9</v>
      </c>
      <c r="C23" s="71">
        <f>ROUND(Номинал!C22/Номинал!$C$20*100,1)</f>
        <v>80.4</v>
      </c>
      <c r="D23" s="71">
        <f>ROUND(Номинал!D22/Номинал!$D$20*100,1)</f>
        <v>75.1</v>
      </c>
      <c r="E23" s="71">
        <f>ROUND(Номинал!E22/Номинал!$E$20*100,1)</f>
        <v>78.8</v>
      </c>
      <c r="F23" s="71">
        <f>ROUND(Номинал!F22/Номинал!$F$20*100,1)</f>
        <v>80.5</v>
      </c>
      <c r="G23" s="71">
        <f>ROUND(Номинал!G22/Номинал!$G$20*100,1)</f>
        <v>81.1</v>
      </c>
      <c r="H23" s="71">
        <v>81.3</v>
      </c>
      <c r="I23" s="71">
        <v>78.8</v>
      </c>
      <c r="J23" s="71">
        <f>ROUND(Номинал!J22/Номинал!$J20*100,1)</f>
        <v>83</v>
      </c>
    </row>
    <row r="24" spans="1:10" ht="14.25" customHeight="1">
      <c r="A24" s="16" t="s">
        <v>3</v>
      </c>
      <c r="B24" s="72">
        <f>ROUND(Номинал!B23/Номинал!$B$20*100,1)</f>
        <v>63.1</v>
      </c>
      <c r="C24" s="73">
        <v>63.3</v>
      </c>
      <c r="D24" s="73">
        <f>ROUND(Номинал!D23/Номинал!$D$20*100,1)</f>
        <v>59.5</v>
      </c>
      <c r="E24" s="73">
        <f>ROUND(Номинал!E23/Номинал!$E$20*100,1)</f>
        <v>62.1</v>
      </c>
      <c r="F24" s="73">
        <f>ROUND(Номинал!F23/Номинал!$F$20*100,1)</f>
        <v>62.7</v>
      </c>
      <c r="G24" s="74">
        <f>ROUND(Номинал!G23/Номинал!$G$20*100,1)</f>
        <v>63.1</v>
      </c>
      <c r="H24" s="74">
        <f>ROUND(Номинал!H23/Номинал!$H$20*100,1)</f>
        <v>63.3</v>
      </c>
      <c r="I24" s="74">
        <v>63.1</v>
      </c>
      <c r="J24" s="74">
        <f>ROUND(Номинал!J23/Номинал!$J$20*100,1)</f>
        <v>66.3</v>
      </c>
    </row>
    <row r="25" spans="1:10" ht="14.25" customHeight="1">
      <c r="A25" s="16" t="s">
        <v>26</v>
      </c>
      <c r="B25" s="72">
        <v>16.4</v>
      </c>
      <c r="C25" s="73">
        <f>ROUND(Номинал!C24/Номинал!$C$20*100,1)</f>
        <v>15.6</v>
      </c>
      <c r="D25" s="73">
        <f>ROUND(Номинал!D24/Номинал!$D$20*100,1)</f>
        <v>14.4</v>
      </c>
      <c r="E25" s="73">
        <f>ROUND(Номинал!E24/Номинал!$E$20*100,1)</f>
        <v>15.6</v>
      </c>
      <c r="F25" s="73">
        <f>ROUND(Номинал!F24/Номинал!$F$20*100,1)</f>
        <v>16.4</v>
      </c>
      <c r="G25" s="74">
        <f>ROUND(Номинал!G24/Номинал!$G$20*100,1)</f>
        <v>16.4</v>
      </c>
      <c r="H25" s="74">
        <f>ROUND(Номинал!H24/Номинал!$H$20*100,1)</f>
        <v>16.4</v>
      </c>
      <c r="I25" s="74">
        <f>ROUND(Номинал!I24/Номинал!$I$20*100,1)</f>
        <v>15.1</v>
      </c>
      <c r="J25" s="74">
        <f>ROUND(Номинал!J24/Номинал!$J$20*100,1)</f>
        <v>15.8</v>
      </c>
    </row>
    <row r="26" spans="1:10" ht="27" customHeight="1">
      <c r="A26" s="16" t="s">
        <v>34</v>
      </c>
      <c r="B26" s="72">
        <f>ROUND(Номинал!B25/Номинал!$B$20*100,1)</f>
        <v>1.4</v>
      </c>
      <c r="C26" s="73">
        <f>ROUND(Номинал!C25/Номинал!$C$20*100,1)</f>
        <v>1.5</v>
      </c>
      <c r="D26" s="73">
        <f>ROUND(Номинал!D25/Номинал!$D$20*100,1)</f>
        <v>1.2</v>
      </c>
      <c r="E26" s="73">
        <f>ROUND(Номинал!E25/Номинал!$E$20*100,1)</f>
        <v>1.1</v>
      </c>
      <c r="F26" s="73">
        <f>ROUND(Номинал!F25/Номинал!$F$20*100,1)</f>
        <v>1.4</v>
      </c>
      <c r="G26" s="74">
        <f>ROUND(Номинал!G25/Номинал!$G$20*100,1)</f>
        <v>1.6</v>
      </c>
      <c r="H26" s="74">
        <f>ROUND(Номинал!H25/Номинал!$H$20*100,1)</f>
        <v>1.6</v>
      </c>
      <c r="I26" s="74">
        <f>ROUND(Номинал!I25/Номинал!$I$20*100,1)</f>
        <v>0.6</v>
      </c>
      <c r="J26" s="74">
        <f>ROUND(Номинал!J25/Номинал!$J$20*100,1)</f>
        <v>0.9</v>
      </c>
    </row>
    <row r="27" spans="1:10" ht="14.25" customHeight="1">
      <c r="A27" s="14" t="s">
        <v>0</v>
      </c>
      <c r="B27" s="70">
        <f>ROUND(Номинал!B26/Номинал!$B$20*100,1)</f>
        <v>12.7</v>
      </c>
      <c r="C27" s="71">
        <f>ROUND(Номинал!C26/Номинал!$C$20*100,1)</f>
        <v>13</v>
      </c>
      <c r="D27" s="71">
        <v>11.6</v>
      </c>
      <c r="E27" s="71">
        <f>ROUND(Номинал!E26/Номинал!$E$20*100,1)</f>
        <v>11.7</v>
      </c>
      <c r="F27" s="71">
        <f>ROUND(Номинал!F26/Номинал!$F$20*100,1)</f>
        <v>11.6</v>
      </c>
      <c r="G27" s="69">
        <v>12.2</v>
      </c>
      <c r="H27" s="69">
        <f>ROUND(Номинал!H26/Номинал!$H$20*100,1)</f>
        <v>12.5</v>
      </c>
      <c r="I27" s="69">
        <f>ROUND(Номинал!I26/Номинал!$I$20*100,1)</f>
        <v>13</v>
      </c>
      <c r="J27" s="69">
        <f>ROUND(Номинал!J26/Номинал!$J$20*100,1)</f>
        <v>13</v>
      </c>
    </row>
    <row r="28" spans="1:10" ht="15" customHeight="1">
      <c r="A28" s="16" t="s">
        <v>8</v>
      </c>
      <c r="B28" s="72">
        <f>ROUND(Номинал!B27/Номинал!$B$20*100,1)</f>
        <v>6.6</v>
      </c>
      <c r="C28" s="73">
        <f>ROUND(Номинал!C27/Номинал!$C$20*100,1)</f>
        <v>6.4</v>
      </c>
      <c r="D28" s="73">
        <f>ROUND(Номинал!D27/Номинал!$D$20*100,1)</f>
        <v>5.9</v>
      </c>
      <c r="E28" s="73">
        <f>ROUND(Номинал!E27/Номинал!$E$20*100,1)</f>
        <v>6</v>
      </c>
      <c r="F28" s="73">
        <f>ROUND(Номинал!F27/Номинал!$F$20*100,1)</f>
        <v>6</v>
      </c>
      <c r="G28" s="74">
        <f>ROUND(Номинал!G27/Номинал!$G$20*100,1)</f>
        <v>6.2</v>
      </c>
      <c r="H28" s="74">
        <f>ROUND(Номинал!H27/Номинал!$H$20*100,1)</f>
        <v>6.1</v>
      </c>
      <c r="I28" s="74">
        <f>ROUND(Номинал!I27/Номинал!$I$20*100,1)</f>
        <v>6.4</v>
      </c>
      <c r="J28" s="74">
        <f>ROUND(Номинал!J27/Номинал!$J$20*100,1)</f>
        <v>6.6</v>
      </c>
    </row>
    <row r="29" spans="1:10" ht="15" customHeight="1">
      <c r="A29" s="16" t="s">
        <v>9</v>
      </c>
      <c r="B29" s="72">
        <f>ROUND(Номинал!B28/Номинал!$B$20*100,1)</f>
        <v>0.7</v>
      </c>
      <c r="C29" s="73">
        <f>ROUND(Номинал!C28/Номинал!$C$20*100,1)</f>
        <v>0.9</v>
      </c>
      <c r="D29" s="73">
        <f>ROUND(Номинал!D28/Номинал!$D$20*100,1)</f>
        <v>0.8</v>
      </c>
      <c r="E29" s="73">
        <f>ROUND(Номинал!E28/Номинал!$E$20*100,1)</f>
        <v>1</v>
      </c>
      <c r="F29" s="73">
        <f>ROUND(Номинал!F28/Номинал!$F$20*100,1)</f>
        <v>0.9</v>
      </c>
      <c r="G29" s="74">
        <f>ROUND(Номинал!G28/Номинал!$G$20*100,1)</f>
        <v>1</v>
      </c>
      <c r="H29" s="74">
        <f>ROUND(Номинал!H28/Номинал!$H$20*100,1)</f>
        <v>1</v>
      </c>
      <c r="I29" s="74">
        <f>ROUND(Номинал!I28/Номинал!$I$20*100,1)</f>
        <v>1</v>
      </c>
      <c r="J29" s="74">
        <f>ROUND(Номинал!J28/Номинал!$J$20*100,1)</f>
        <v>1</v>
      </c>
    </row>
    <row r="30" spans="1:10" ht="15" customHeight="1">
      <c r="A30" s="16" t="s">
        <v>10</v>
      </c>
      <c r="B30" s="72">
        <f>ROUND(Номинал!B29/Номинал!$B$20*100,1)</f>
        <v>0.9</v>
      </c>
      <c r="C30" s="73">
        <f>ROUND(Номинал!C29/Номинал!$C$20*100,1)</f>
        <v>0.9</v>
      </c>
      <c r="D30" s="73">
        <f>ROUND(Номинал!D29/Номинал!$D$20*100,1)</f>
        <v>0.8</v>
      </c>
      <c r="E30" s="73">
        <f>ROUND(Номинал!E29/Номинал!$E$20*100,1)</f>
        <v>0.9</v>
      </c>
      <c r="F30" s="73">
        <f>ROUND(Номинал!F29/Номинал!$F$20*100,1)</f>
        <v>0.9</v>
      </c>
      <c r="G30" s="74">
        <f>ROUND(Номинал!G29/Номинал!$G$20*100,1)</f>
        <v>0.9</v>
      </c>
      <c r="H30" s="74">
        <f>ROUND(Номинал!H29/Номинал!$H$20*100,1)</f>
        <v>1</v>
      </c>
      <c r="I30" s="74">
        <v>1.1</v>
      </c>
      <c r="J30" s="74">
        <f>ROUND(Номинал!J29/Номинал!$J$20*100,1)</f>
        <v>1</v>
      </c>
    </row>
    <row r="31" spans="1:10" s="3" customFormat="1" ht="27" customHeight="1">
      <c r="A31" s="16" t="s">
        <v>27</v>
      </c>
      <c r="B31" s="72">
        <f>ROUND(Номинал!B30/Номинал!$B$20*100,1)</f>
        <v>4.5</v>
      </c>
      <c r="C31" s="73">
        <f>ROUND(Номинал!C30/Номинал!$C$20*100,1)</f>
        <v>4.8</v>
      </c>
      <c r="D31" s="73">
        <f>ROUND(Номинал!D30/Номинал!$D$20*100,1)</f>
        <v>4.1</v>
      </c>
      <c r="E31" s="73">
        <v>3.8</v>
      </c>
      <c r="F31" s="73">
        <v>3.8</v>
      </c>
      <c r="G31" s="74">
        <f>ROUND(Номинал!G30/Номинал!$G$20*100,1)</f>
        <v>4.1</v>
      </c>
      <c r="H31" s="74">
        <f>ROUND(Номинал!H30/Номинал!$H$20*100,1)</f>
        <v>4.4</v>
      </c>
      <c r="I31" s="74">
        <f>ROUND(Номинал!I30/Номинал!$I$20*100,1)</f>
        <v>4.5</v>
      </c>
      <c r="J31" s="74">
        <f>ROUND(Номинал!J30/Номинал!$J$20*100,1)</f>
        <v>4.4</v>
      </c>
    </row>
    <row r="32" spans="1:10" s="3" customFormat="1" ht="15" customHeight="1">
      <c r="A32" s="14" t="s">
        <v>28</v>
      </c>
      <c r="B32" s="70">
        <f>ROUND(Номинал!B31/Номинал!$B$20*100,1)</f>
        <v>1.9</v>
      </c>
      <c r="C32" s="71">
        <f>ROUND(Номинал!C31/Номинал!$C$20*100,1)</f>
        <v>1.8</v>
      </c>
      <c r="D32" s="71">
        <f>ROUND(Номинал!D31/Номинал!$D$20*100,1)</f>
        <v>1.5</v>
      </c>
      <c r="E32" s="71">
        <f>ROUND(Номинал!E31/Номинал!$E$20*100,1)</f>
        <v>1.3</v>
      </c>
      <c r="F32" s="71">
        <f>ROUND(Номинал!F31/Номинал!$F$20*100,1)</f>
        <v>1.2</v>
      </c>
      <c r="G32" s="69">
        <f>ROUND(Номинал!G31/Номинал!$G$20*100,1)</f>
        <v>1</v>
      </c>
      <c r="H32" s="69">
        <f>ROUND(Номинал!H31/Номинал!$H$20*100,1)</f>
        <v>0.9</v>
      </c>
      <c r="I32" s="69">
        <f>ROUND(Номинал!I31/Номинал!$I$20*100,1)</f>
        <v>0.6</v>
      </c>
      <c r="J32" s="69">
        <f>ROUND(Номинал!J31/Номинал!$J$20*100,1)</f>
        <v>0.5</v>
      </c>
    </row>
    <row r="33" spans="1:10" s="3" customFormat="1" ht="17.25" customHeight="1">
      <c r="A33" s="62" t="s">
        <v>33</v>
      </c>
      <c r="B33" s="84">
        <f>ROUND(Номинал!B32/Номинал!$B$20*100,1)</f>
        <v>95.5</v>
      </c>
      <c r="C33" s="68">
        <f>ROUND(Номинал!C32/Номинал!$C$20*100,1)</f>
        <v>95.2</v>
      </c>
      <c r="D33" s="68">
        <f>ROUND(Номинал!D32/Номинал!$D$20*100,1)</f>
        <v>88.2</v>
      </c>
      <c r="E33" s="68">
        <f>ROUND(Номинал!E32/Номинал!$E$20*100,1)</f>
        <v>91.8</v>
      </c>
      <c r="F33" s="68">
        <f>ROUND(Номинал!F32/Номинал!$F$20*100,1)</f>
        <v>93.3</v>
      </c>
      <c r="G33" s="68">
        <f>ROUND(Номинал!G32/Номинал!$G$20*100,1)</f>
        <v>94.3</v>
      </c>
      <c r="H33" s="68">
        <f>ROUND(Номинал!H32/Номинал!$H$20*100,1)</f>
        <v>94.7</v>
      </c>
      <c r="I33" s="68">
        <f>ROUND(Номинал!I32/Номинал!$I$20*100,1)</f>
        <v>92.4</v>
      </c>
      <c r="J33" s="68">
        <f>ROUND(Номинал!J32/Номинал!$J$20*100,1)</f>
        <v>96.5</v>
      </c>
    </row>
    <row r="34" spans="1:10" ht="19.5" customHeight="1">
      <c r="A34" s="31" t="s">
        <v>29</v>
      </c>
      <c r="B34" s="89"/>
      <c r="C34" s="76"/>
      <c r="D34" s="76"/>
      <c r="E34" s="76"/>
      <c r="F34" s="76"/>
      <c r="G34" s="90"/>
      <c r="H34" s="87"/>
      <c r="I34" s="87"/>
      <c r="J34" s="88"/>
    </row>
    <row r="35" spans="1:10" ht="16.5" customHeight="1">
      <c r="A35" s="30" t="s">
        <v>35</v>
      </c>
      <c r="B35" s="72">
        <f>ROUND(Номинал!B34/Номинал!$B$20*100,1)</f>
        <v>4.8</v>
      </c>
      <c r="C35" s="85">
        <f>ROUND(Номинал!C34/Номинал!$C$20*100,1)</f>
        <v>0.5</v>
      </c>
      <c r="D35" s="85">
        <f>ROUND(Номинал!D34/Номинал!$D$20*100,1)</f>
        <v>5.7</v>
      </c>
      <c r="E35" s="85">
        <f>ROUND(Номинал!E34/Номинал!$E$20*100,1)</f>
        <v>1.2</v>
      </c>
      <c r="F35" s="85">
        <f>ROUND(Номинал!F34/Номинал!$F$20*100,1)</f>
        <v>1.8</v>
      </c>
      <c r="G35" s="73">
        <f>ROUND(Номинал!G34/Номинал!$G$20*100,1)</f>
        <v>4.7</v>
      </c>
      <c r="H35" s="73">
        <f>ROUND(Номинал!H34/Номинал!$H$20*100,1)</f>
        <v>3.5</v>
      </c>
      <c r="I35" s="73">
        <v>2.4</v>
      </c>
      <c r="J35" s="73">
        <f>ROUND(Номинал!J34/Номинал!$J$20*100,1)</f>
        <v>3.4</v>
      </c>
    </row>
    <row r="36" spans="1:10" ht="16.5" customHeight="1">
      <c r="A36" s="18" t="s">
        <v>30</v>
      </c>
      <c r="B36" s="77">
        <f>ROUND(Номинал!B35/Номинал!$B$20*100,1)</f>
        <v>0.4</v>
      </c>
      <c r="C36" s="78">
        <f>ROUND(Номинал!C35/Номинал!$C$20*100,1)</f>
        <v>0.2</v>
      </c>
      <c r="D36" s="78">
        <f>ROUND(Номинал!D35/Номинал!$D$20*100,1)</f>
        <v>0.2</v>
      </c>
      <c r="E36" s="78">
        <f>ROUND(Номинал!E35/Номинал!$E$20*100,1)</f>
        <v>0</v>
      </c>
      <c r="F36" s="78">
        <f>ROUND(Номинал!F35/Номинал!$F$20*100,1)</f>
        <v>0</v>
      </c>
      <c r="G36" s="74">
        <f>ROUND(Номинал!G35/Номинал!$G$20*100,1)</f>
        <v>-0.2</v>
      </c>
      <c r="H36" s="74">
        <f>ROUND(Номинал!H35/Номинал!$H$20*100,1)</f>
        <v>0</v>
      </c>
      <c r="I36" s="74">
        <f>ROUND(Номинал!I35/Номинал!$I$20*100,1)</f>
        <v>0</v>
      </c>
      <c r="J36" s="74">
        <f>ROUND(Номинал!J35/Номинал!$J$20*100,1)</f>
        <v>0</v>
      </c>
    </row>
    <row r="37" spans="1:10" ht="16.5" customHeight="1">
      <c r="A37" s="17" t="s">
        <v>31</v>
      </c>
      <c r="B37" s="79">
        <f>ROUND(Номинал!B36/Номинал!$B$20*100,1)</f>
        <v>0</v>
      </c>
      <c r="C37" s="78">
        <f>ROUND(Номинал!C36/Номинал!$C$20*100,1)</f>
        <v>0.2</v>
      </c>
      <c r="D37" s="78">
        <f>ROUND(Номинал!D36/Номинал!$D$20*100,1)</f>
        <v>0</v>
      </c>
      <c r="E37" s="78">
        <f>ROUND(Номинал!E36/Номинал!$E$20*100,1)</f>
        <v>0.1</v>
      </c>
      <c r="F37" s="78">
        <f>ROUND(Номинал!F36/Номинал!$F$20*100,1)</f>
        <v>0.3</v>
      </c>
      <c r="G37" s="74">
        <f>ROUND(Номинал!G36/Номинал!$G$20*100,1)</f>
        <v>0.3</v>
      </c>
      <c r="H37" s="74">
        <f>ROUND(Номинал!H36/Номинал!$H$20*100,1)</f>
        <v>0.1</v>
      </c>
      <c r="I37" s="74">
        <f>ROUND(Номинал!I36/Номинал!$I$20*100,1)</f>
        <v>0.8</v>
      </c>
      <c r="J37" s="74">
        <f>ROUND(Номинал!J36/Номинал!$J$20*100,1)</f>
        <v>0.1</v>
      </c>
    </row>
    <row r="38" spans="1:10" ht="16.5" customHeight="1">
      <c r="A38" s="17" t="s">
        <v>38</v>
      </c>
      <c r="B38" s="77">
        <f>ROUND(Номинал!B37/Номинал!$B$20*100,1)</f>
        <v>3.9</v>
      </c>
      <c r="C38" s="78">
        <f>ROUND(Номинал!C37/Номинал!$C$20*100,1)</f>
        <v>5</v>
      </c>
      <c r="D38" s="78">
        <f>ROUND(Номинал!D37/Номинал!$D$20*100,1)</f>
        <v>1.8</v>
      </c>
      <c r="E38" s="78">
        <f>ROUND(Номинал!E37/Номинал!$E$20*100,1)</f>
        <v>4.6</v>
      </c>
      <c r="F38" s="78">
        <f>ROUND(Номинал!F37/Номинал!$F$20*100,1)</f>
        <v>4.8</v>
      </c>
      <c r="G38" s="74">
        <f>ROUND(Номинал!G37/Номинал!$G$20*100,1)</f>
        <v>4.4</v>
      </c>
      <c r="H38" s="74">
        <f>ROUND(Номинал!H37/Номинал!$H$20*100,1)</f>
        <v>4.7</v>
      </c>
      <c r="I38" s="74">
        <f>ROUND(Номинал!I37/Номинал!$I$20*100,1)</f>
        <v>6.4</v>
      </c>
      <c r="J38" s="74">
        <f>ROUND(Номинал!J37/Номинал!$J$20*100,1)</f>
        <v>4</v>
      </c>
    </row>
    <row r="39" spans="1:10" ht="16.5" customHeight="1">
      <c r="A39" s="17" t="s">
        <v>39</v>
      </c>
      <c r="B39" s="77">
        <v>1.2</v>
      </c>
      <c r="C39" s="78">
        <f>ROUND(Номинал!C38/Номинал!$C$20*100,1)</f>
        <v>1.3</v>
      </c>
      <c r="D39" s="78">
        <f>ROUND(Номинал!D38/Номинал!$D$20*100,1)</f>
        <v>0.7</v>
      </c>
      <c r="E39" s="78">
        <f>ROUND(Номинал!E38/Номинал!$E$20*100,1)</f>
        <v>0.7</v>
      </c>
      <c r="F39" s="78">
        <f>ROUND(Номинал!F38/Номинал!$F$20*100,1)</f>
        <v>1</v>
      </c>
      <c r="G39" s="74">
        <f>ROUND(Номинал!G38/Номинал!$G$20*100,1)</f>
        <v>1.1</v>
      </c>
      <c r="H39" s="74">
        <f>ROUND(Номинал!H38/Номинал!$H$20*100,1)</f>
        <v>1.1</v>
      </c>
      <c r="I39" s="74">
        <f>ROUND(Номинал!I38/Номинал!$I$20*100,1)</f>
        <v>1.4</v>
      </c>
      <c r="J39" s="74">
        <f>ROUND(Номинал!J38/Номинал!$J$20*100,1)</f>
        <v>1.5</v>
      </c>
    </row>
    <row r="40" spans="1:10" ht="16.5" customHeight="1">
      <c r="A40" s="17" t="s">
        <v>40</v>
      </c>
      <c r="B40" s="77">
        <f>ROUND(Номинал!B39/Номинал!$B$20*100,1)</f>
        <v>1.3</v>
      </c>
      <c r="C40" s="78">
        <v>0.9</v>
      </c>
      <c r="D40" s="78">
        <v>1.1</v>
      </c>
      <c r="E40" s="78">
        <f>ROUND(Номинал!E39/Номинал!$E$20*100,1)</f>
        <v>1.3</v>
      </c>
      <c r="F40" s="78">
        <f>ROUND(Номинал!F39/Номинал!$F$20*100,1)</f>
        <v>1.6</v>
      </c>
      <c r="G40" s="74">
        <f>ROUND(Номинал!G39/Номинал!$G$20*100,1)</f>
        <v>1</v>
      </c>
      <c r="H40" s="74">
        <f>ROUND(Номинал!H39/Номинал!$H$20*100,1)</f>
        <v>0.8</v>
      </c>
      <c r="I40" s="74">
        <f>ROUND(Номинал!I39/Номинал!$I$20*100,1)</f>
        <v>0.7</v>
      </c>
      <c r="J40" s="74">
        <f>ROUND(Номинал!J39/Номинал!$J$20*100,1)</f>
        <v>0.9</v>
      </c>
    </row>
    <row r="41" spans="1:10" ht="16.5" customHeight="1">
      <c r="A41" s="17" t="s">
        <v>41</v>
      </c>
      <c r="B41" s="77">
        <f>ROUND(Номинал!B40/Номинал!$B$20*100,1)</f>
        <v>7.2</v>
      </c>
      <c r="C41" s="78">
        <f>ROUND(Номинал!C40/Номинал!$C$20*100,1)</f>
        <v>3.4</v>
      </c>
      <c r="D41" s="78">
        <f>ROUND(Номинал!D40/Номинал!$D$20*100,1)</f>
        <v>-2.3</v>
      </c>
      <c r="E41" s="78">
        <v>-0.2</v>
      </c>
      <c r="F41" s="78">
        <f>ROUND(Номинал!F40/Номинал!$F$20*100,1)</f>
        <v>3</v>
      </c>
      <c r="G41" s="74">
        <f>ROUND(Номинал!G40/Номинал!$G$20*100,1)</f>
        <v>5.8</v>
      </c>
      <c r="H41" s="74">
        <f>ROUND(Номинал!H40/Номинал!$H$20*100,1)</f>
        <v>5.1</v>
      </c>
      <c r="I41" s="74">
        <f>ROUND(Номинал!I40/Номинал!$I$20*100,1)</f>
        <v>4.3</v>
      </c>
      <c r="J41" s="74">
        <v>6.5</v>
      </c>
    </row>
    <row r="42" spans="1:10" ht="16.5" customHeight="1">
      <c r="A42" s="19" t="s">
        <v>37</v>
      </c>
      <c r="B42" s="77">
        <f>ROUND(Номинал!B41/Номинал!$B$20*100,1)</f>
        <v>0.1</v>
      </c>
      <c r="C42" s="78">
        <f>ROUND(Номинал!C41/Номинал!$C$20*100,1)</f>
        <v>0.1</v>
      </c>
      <c r="D42" s="78">
        <f>ROUND(Номинал!D41/Номинал!$D$20*100,1)</f>
        <v>0</v>
      </c>
      <c r="E42" s="78">
        <f>ROUND(Номинал!E41/Номинал!$E$20*100,1)</f>
        <v>0.1</v>
      </c>
      <c r="F42" s="78">
        <f>ROUND(Номинал!F41/Номинал!$F$20*100,1)</f>
        <v>0.2</v>
      </c>
      <c r="G42" s="74">
        <f>ROUND(Номинал!G41/Номинал!$G$20*100,1)</f>
        <v>0.2</v>
      </c>
      <c r="H42" s="74">
        <f>ROUND(Номинал!H41/Номинал!$H$20*100,1)</f>
        <v>0.2</v>
      </c>
      <c r="I42" s="74">
        <f>ROUND(Номинал!I41/Номинал!$I$20*100,1)</f>
        <v>0.2</v>
      </c>
      <c r="J42" s="74">
        <f>ROUND(Номинал!J41/Номинал!$J$20*100,1)</f>
        <v>0.1</v>
      </c>
    </row>
    <row r="43" spans="1:10" ht="17.25" customHeight="1">
      <c r="A43" s="20" t="s">
        <v>36</v>
      </c>
      <c r="B43" s="75">
        <f>ROUND(Номинал!B42/Номинал!$B$20*100,1)</f>
        <v>4.5</v>
      </c>
      <c r="C43" s="80">
        <f>ROUND(Номинал!C42/Номинал!$C$20*100,1)</f>
        <v>4.8</v>
      </c>
      <c r="D43" s="80">
        <f>ROUND(Номинал!D42/Номинал!$D$20*100,1)</f>
        <v>11.8</v>
      </c>
      <c r="E43" s="80">
        <f>ROUND(Номинал!E42/Номинал!$E$20*100,1)</f>
        <v>8.2</v>
      </c>
      <c r="F43" s="80">
        <f>ROUND(Номинал!F42/Номинал!$F$20*100,1)</f>
        <v>6.7</v>
      </c>
      <c r="G43" s="69">
        <f>ROUND(Номинал!G42/Номинал!$G$20*100,1)</f>
        <v>5.7</v>
      </c>
      <c r="H43" s="69">
        <f>ROUND(Номинал!H42/Номинал!$H$20*100,1)</f>
        <v>5.3</v>
      </c>
      <c r="I43" s="69">
        <f>ROUND(Номинал!I42/Номинал!$I$20*100,1)</f>
        <v>7.6</v>
      </c>
      <c r="J43" s="69">
        <f>ROUND(Номинал!J42/Номинал!$J$20*100,1)</f>
        <v>3.5</v>
      </c>
    </row>
    <row r="44" spans="1:8" ht="12.75">
      <c r="A44" s="48"/>
      <c r="B44" s="38"/>
      <c r="C44" s="38"/>
      <c r="D44" s="38"/>
      <c r="E44" s="38"/>
      <c r="F44" s="38"/>
      <c r="G44" s="38"/>
      <c r="H44" s="38"/>
    </row>
  </sheetData>
  <sheetProtection/>
  <mergeCells count="2">
    <mergeCell ref="A4:E4"/>
    <mergeCell ref="A3:E3"/>
  </mergeCells>
  <printOptions/>
  <pageMargins left="0.3937007874015748" right="0.3937007874015748" top="0.7874015748031497" bottom="0.7874015748031497" header="0" footer="0"/>
  <pageSetup firstPageNumber="3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Кузнецова Оксана Вячеславовна</cp:lastModifiedBy>
  <cp:lastPrinted>2023-05-02T07:15:27Z</cp:lastPrinted>
  <dcterms:created xsi:type="dcterms:W3CDTF">1996-10-08T23:32:33Z</dcterms:created>
  <dcterms:modified xsi:type="dcterms:W3CDTF">2023-05-02T07:16:01Z</dcterms:modified>
  <cp:category/>
  <cp:version/>
  <cp:contentType/>
  <cp:contentStatus/>
</cp:coreProperties>
</file>